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920" windowHeight="11010" activeTab="3"/>
  </bookViews>
  <sheets>
    <sheet name="ธุรการ" sheetId="1" r:id="rId1"/>
    <sheet name="ธุรการ ส 42)" sheetId="2" r:id="rId2"/>
    <sheet name="ช่างก่อสร้าง" sheetId="3" r:id="rId3"/>
    <sheet name="ช่างฝีมือโรงงาน" sheetId="4" r:id="rId4"/>
    <sheet name="การเงิน ส4" sheetId="5" r:id="rId5"/>
    <sheet name="พัสดุ ส 4" sheetId="6" r:id="rId6"/>
    <sheet name="สูตรคำนวณ" sheetId="7" state="hidden" r:id="rId7"/>
  </sheets>
  <definedNames>
    <definedName name="_xlnm.Print_Titles" localSheetId="4">'การเงิน ส4'!$2:$2</definedName>
    <definedName name="_xlnm.Print_Titles" localSheetId="2">'ช่างก่อสร้าง'!$2:$2</definedName>
    <definedName name="_xlnm.Print_Titles" localSheetId="3">'ช่างฝีมือโรงงาน'!$2:$2</definedName>
    <definedName name="_xlnm.Print_Titles" localSheetId="0">'ธุรการ'!$2:$2</definedName>
    <definedName name="_xlnm.Print_Titles" localSheetId="1">'ธุรการ ส 42)'!$2:$2</definedName>
    <definedName name="_xlnm.Print_Titles" localSheetId="5">'พัสดุ ส 4'!$2:$2</definedName>
    <definedName name="_xlnm.Print_Titles" localSheetId="6">'สูตรคำนวณ'!$2:$2</definedName>
  </definedNames>
  <calcPr fullCalcOnLoad="1"/>
</workbook>
</file>

<file path=xl/sharedStrings.xml><?xml version="1.0" encoding="utf-8"?>
<sst xmlns="http://schemas.openxmlformats.org/spreadsheetml/2006/main" count="458" uniqueCount="70">
  <si>
    <t>ลำดับที่</t>
  </si>
  <si>
    <t>ชื่อ - สกุล</t>
  </si>
  <si>
    <t>เลขที่ตำแหน่ง</t>
  </si>
  <si>
    <t>ชื่อตำแหน่ง</t>
  </si>
  <si>
    <t>วุฒิการศึกษา</t>
  </si>
  <si>
    <t>อัตราค่าจ้างปัจจุบันและวันเดือนปีที่ได้รับค่าจ้างปัจจุบัน</t>
  </si>
  <si>
    <t>อายุราชการและวันเดือนปีที่บรรจุเข้ารับราชการ</t>
  </si>
  <si>
    <t>อายุตัวและวันเดือนปีเกิด</t>
  </si>
  <si>
    <t>นาง ก</t>
  </si>
  <si>
    <t>พนักงานธุรการ ส 3</t>
  </si>
  <si>
    <t>ปวส.</t>
  </si>
  <si>
    <t xml:space="preserve">นาย ข </t>
  </si>
  <si>
    <t>ปวช.</t>
  </si>
  <si>
    <t>น.ส. ค</t>
  </si>
  <si>
    <t>ระยะเวลาดำรงตำแหน่งปัจจุบันและวันที่ที่ดำรงตำแหน่งปัจจุบัน</t>
  </si>
  <si>
    <t>9 ปี - เดือน</t>
  </si>
  <si>
    <t>31 ปี 10 เดือน</t>
  </si>
  <si>
    <t>55 ปี 1 เดือน</t>
  </si>
  <si>
    <t>7 ปี - เดือน</t>
  </si>
  <si>
    <t>3 ปี - เดือน</t>
  </si>
  <si>
    <t>34 ปี - เดือน</t>
  </si>
  <si>
    <t>33 ปี 2 เดือน</t>
  </si>
  <si>
    <t>57 ปี 2 เดือน</t>
  </si>
  <si>
    <t>รวมคะแนน</t>
  </si>
  <si>
    <t>(คะแนน)</t>
  </si>
  <si>
    <t>(1 ธ.ค. 2๓)</t>
  </si>
  <si>
    <t>(1 ต.ค. 4๖)</t>
  </si>
  <si>
    <t>(1 ก.ย. ๒๕๐๐)</t>
  </si>
  <si>
    <t>(1 ต.ค. 5๒)</t>
  </si>
  <si>
    <t>(1 ส.ค. 2๒)</t>
  </si>
  <si>
    <t>(1 ส.ค. 9๘)</t>
  </si>
  <si>
    <t>(1 ต.ค. 4๘)</t>
  </si>
  <si>
    <t>(1 ต.ค. 2๑)</t>
  </si>
  <si>
    <t>(1 เม.ย. 5๖)</t>
  </si>
  <si>
    <t>เกณฑ์การให้คะแนน</t>
  </si>
  <si>
    <t>(5 คะแนน)</t>
  </si>
  <si>
    <t>(20 คะแนน)</t>
  </si>
  <si>
    <t xml:space="preserve">    &lt;= 1 ปี   = 1 คะแนน</t>
  </si>
  <si>
    <t xml:space="preserve">  &gt;1 - 5 ปี   = 2 คะแนน</t>
  </si>
  <si>
    <t xml:space="preserve"> &gt;5 - 10 ปี  = 3 คะแนน</t>
  </si>
  <si>
    <t>&gt;10 - 15 ปี = 4 คะแนน</t>
  </si>
  <si>
    <t xml:space="preserve">    &gt; 1๕  ปี  = 5 คะแนน</t>
  </si>
  <si>
    <t xml:space="preserve">           &lt;=  13,010 = 1 คะแนน</t>
  </si>
  <si>
    <t>13,011 ถึง 18,560 = 2 คะแนน</t>
  </si>
  <si>
    <t>18,561 ถึง 24,110 = 3 คะแนน</t>
  </si>
  <si>
    <t>24,111 ถึง 29,660 = 4 คะแนน</t>
  </si>
  <si>
    <t xml:space="preserve">         &gt; 29,660  =  5 คะแนน</t>
  </si>
  <si>
    <t xml:space="preserve">   &lt;=   20 ปี   = 1 คะแนน</t>
  </si>
  <si>
    <t xml:space="preserve"> &gt;20 - 25 ปี   = 2 คะแนน</t>
  </si>
  <si>
    <t xml:space="preserve"> &gt;25 - 30 ปี   = 3 คะแนน</t>
  </si>
  <si>
    <t>&gt;30 - 35 ปี    = 4 คะแนน</t>
  </si>
  <si>
    <t xml:space="preserve">       &gt; 35  = 5 คะแนน</t>
  </si>
  <si>
    <t xml:space="preserve">     &lt;= 40 ปี  = 1 คะแนน</t>
  </si>
  <si>
    <t xml:space="preserve"> &gt;40 - 45 ปี  = 2 คะแนน</t>
  </si>
  <si>
    <t xml:space="preserve"> &gt;45 - 50 ปี   = 3 คะแนน</t>
  </si>
  <si>
    <t xml:space="preserve"> &gt;50 - 55 ปี   = 4 คะแนน</t>
  </si>
  <si>
    <t xml:space="preserve">        &gt; 55    = 5 คะแนน</t>
  </si>
  <si>
    <t>บัญชีเปรียบเทียบลูกจ้างประจำตำแหน่งช่างฝีมือโรงงาน ช 3 (นับระยะเวลาจนถึงวันที่ ๑ ตุลาคม ๒๕๕๕ (ปีงบประมาณปัจจุบัน))</t>
  </si>
  <si>
    <t>ว/ด/ป คศ.</t>
  </si>
  <si>
    <t>ช่างฝีมือโรงงาน ช 3</t>
  </si>
  <si>
    <t>ช่างก่อสร้าง ช 3</t>
  </si>
  <si>
    <t>บัญชีเปรียบเทียบลูกจ้างประจำตำแหน่งช่างฝีมือโรงงาน ช 3 (นับระยะเวลาจนถึงวันที่ ๑ ตุลาคม ๒๕๕9 (ปีงบประมาณปัจจุบัน))</t>
  </si>
  <si>
    <t>บัญชีเปรียบเทียบลูกจ้างประจำตำแหน่งช่างก่อสร้าง ช 3 (นับระยะเวลาจนถึงวันที่ ๑ ตุลาคม ๒๕๕9 (ปีงบประมาณปัจจุบัน))</t>
  </si>
  <si>
    <t>บัญชีเปรียบเทียบลูกจ้างประจำตำแหน่งพนักงานธุรการ ส 3 (นับระยะเวลาจนถึงวันที่ ๑ ตุลาคม ๒๕๕9 (ปีงบประมาณปัจจุบัน))</t>
  </si>
  <si>
    <t>บัญชีเปรียบเทียบลูกจ้างประจำตำแหน่งพนักงานการเงินและบัญชี ส 4 (นับระยะเวลาจนถึงวันที่ ๑ ตุลาคม ๒๕๕9 (ปีงบประมาณปัจจุบัน))</t>
  </si>
  <si>
    <t>พนักงานการเงินและบัญชี ส 4</t>
  </si>
  <si>
    <t>พนักงานพัสดุ ส 4</t>
  </si>
  <si>
    <t>บัญชีเปรียบเทียบลูกจ้างประจำตำแหน่งพนักงานพัสดุ ส 4 (นับระยะเวลาจนถึงวันที่ ๑ ตุลาคม ๒๕๕9 (ปีงบประมาณปัจจุบัน))</t>
  </si>
  <si>
    <t>บัญชีเปรียบเทียบลูกจ้างประจำตำแหน่งพนักงานธุรการ ส 4 (นับระยะเวลาจนถึงวันที่ ๑ ตุลาคม ๒๕๕9 (ปีงบประมาณปัจจุบัน))</t>
  </si>
  <si>
    <t>พนักงานธุรการ ส 4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</si>
</sst>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[$-D00041E]0"/>
  </numFmts>
  <fonts count="48">
    <font>
      <sz val="16"/>
      <name val="TH SarabunIT๙"/>
      <family val="0"/>
    </font>
    <font>
      <sz val="8"/>
      <name val="TH SarabunIT๙"/>
      <family val="2"/>
    </font>
    <font>
      <u val="single"/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3"/>
      <name val="TH SarabunIT๙"/>
      <family val="2"/>
    </font>
    <font>
      <b/>
      <u val="single"/>
      <sz val="13"/>
      <name val="TH SarabunIT๙"/>
      <family val="2"/>
    </font>
    <font>
      <b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22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shrinkToFit="1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4" xfId="0" applyFont="1" applyBorder="1" applyAlignment="1">
      <alignment horizontal="center" vertical="center"/>
    </xf>
    <xf numFmtId="14" fontId="46" fillId="0" borderId="14" xfId="0" applyNumberFormat="1" applyFont="1" applyFill="1" applyBorder="1" applyAlignment="1">
      <alignment horizontal="center"/>
    </xf>
    <xf numFmtId="14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5" xfId="0" applyFont="1" applyFill="1" applyBorder="1" applyAlignment="1">
      <alignment horizontal="right" vertical="center" textRotation="180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14" sqref="D14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777343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0" ht="21.75" customHeight="1">
      <c r="A4" s="2">
        <v>1</v>
      </c>
      <c r="B4" s="1" t="s">
        <v>8</v>
      </c>
      <c r="C4" s="2">
        <v>1</v>
      </c>
      <c r="D4" s="1" t="s">
        <v>9</v>
      </c>
      <c r="E4" s="2" t="s">
        <v>10</v>
      </c>
      <c r="F4" s="2" t="s">
        <v>15</v>
      </c>
      <c r="G4" s="4">
        <v>17190</v>
      </c>
      <c r="H4" s="2" t="s">
        <v>16</v>
      </c>
      <c r="I4" s="5" t="s">
        <v>17</v>
      </c>
      <c r="J4" s="1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1" t="s">
        <v>9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1" t="s">
        <v>9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2"/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13" sqref="D13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777343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0" ht="21.75" customHeight="1">
      <c r="A4" s="2">
        <v>1</v>
      </c>
      <c r="B4" s="1" t="s">
        <v>8</v>
      </c>
      <c r="C4" s="2">
        <v>1</v>
      </c>
      <c r="D4" s="34" t="s">
        <v>69</v>
      </c>
      <c r="E4" s="2" t="s">
        <v>10</v>
      </c>
      <c r="F4" s="2" t="s">
        <v>15</v>
      </c>
      <c r="G4" s="4">
        <v>17190</v>
      </c>
      <c r="H4" s="2" t="s">
        <v>16</v>
      </c>
      <c r="I4" s="5" t="s">
        <v>17</v>
      </c>
      <c r="J4" s="1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34" t="s">
        <v>69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34" t="s">
        <v>69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34" t="s">
        <v>69</v>
      </c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18" sqref="C18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886718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0" ht="21.75" customHeight="1">
      <c r="A4" s="2">
        <v>1</v>
      </c>
      <c r="B4" s="1" t="s">
        <v>8</v>
      </c>
      <c r="C4" s="2">
        <v>1</v>
      </c>
      <c r="D4" s="34" t="s">
        <v>60</v>
      </c>
      <c r="E4" s="2" t="s">
        <v>10</v>
      </c>
      <c r="F4" s="2" t="s">
        <v>15</v>
      </c>
      <c r="G4" s="4">
        <v>17190</v>
      </c>
      <c r="H4" s="2" t="s">
        <v>16</v>
      </c>
      <c r="I4" s="5" t="s">
        <v>17</v>
      </c>
      <c r="J4" s="1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34" t="s">
        <v>60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34" t="s">
        <v>60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2"/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17" sqref="D17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996093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3" ht="21.75" customHeight="1">
      <c r="A4" s="2">
        <v>1</v>
      </c>
      <c r="B4" s="1" t="s">
        <v>8</v>
      </c>
      <c r="C4" s="2">
        <v>1</v>
      </c>
      <c r="D4" s="34" t="s">
        <v>59</v>
      </c>
      <c r="E4" s="2" t="s">
        <v>10</v>
      </c>
      <c r="F4" s="28" t="s">
        <v>15</v>
      </c>
      <c r="G4" s="4">
        <v>17190</v>
      </c>
      <c r="H4" s="2" t="s">
        <v>16</v>
      </c>
      <c r="I4" s="5" t="s">
        <v>17</v>
      </c>
      <c r="J4" s="1"/>
      <c r="M4" s="29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34" t="s">
        <v>59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34" t="s">
        <v>59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2"/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6" sqref="E16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777343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0" ht="21.75" customHeight="1">
      <c r="A4" s="2">
        <v>1</v>
      </c>
      <c r="B4" s="1" t="s">
        <v>8</v>
      </c>
      <c r="C4" s="2">
        <v>1</v>
      </c>
      <c r="D4" s="35" t="s">
        <v>65</v>
      </c>
      <c r="E4" s="2" t="s">
        <v>10</v>
      </c>
      <c r="F4" s="2" t="s">
        <v>15</v>
      </c>
      <c r="G4" s="4">
        <v>17190</v>
      </c>
      <c r="H4" s="2" t="s">
        <v>16</v>
      </c>
      <c r="I4" s="5" t="s">
        <v>17</v>
      </c>
      <c r="J4" s="1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35" t="s">
        <v>65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35" t="s">
        <v>65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2"/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17" sqref="D17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77734375" style="3" customWidth="1"/>
    <col min="6" max="6" width="13.77734375" style="3" customWidth="1"/>
    <col min="7" max="7" width="19.4453125" style="3" customWidth="1"/>
    <col min="8" max="8" width="15.77734375" style="3" customWidth="1"/>
    <col min="9" max="9" width="15.77734375" style="6" customWidth="1"/>
    <col min="10" max="10" width="11.4453125" style="0" customWidth="1"/>
    <col min="11" max="11" width="6.99609375" style="0" customWidth="1"/>
  </cols>
  <sheetData>
    <row r="1" spans="1:10" ht="30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0" customFormat="1" ht="70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9" t="s">
        <v>14</v>
      </c>
      <c r="G2" s="9" t="s">
        <v>5</v>
      </c>
      <c r="H2" s="9" t="s">
        <v>6</v>
      </c>
      <c r="I2" s="9" t="s">
        <v>7</v>
      </c>
      <c r="J2" s="8" t="s">
        <v>23</v>
      </c>
    </row>
    <row r="3" spans="1:10" s="10" customFormat="1" ht="19.5" customHeight="1">
      <c r="A3" s="40"/>
      <c r="B3" s="40"/>
      <c r="C3" s="40"/>
      <c r="D3" s="40"/>
      <c r="E3" s="40"/>
      <c r="F3" s="11" t="s">
        <v>35</v>
      </c>
      <c r="G3" s="11" t="s">
        <v>35</v>
      </c>
      <c r="H3" s="11" t="s">
        <v>35</v>
      </c>
      <c r="I3" s="11" t="s">
        <v>35</v>
      </c>
      <c r="J3" s="11" t="s">
        <v>36</v>
      </c>
    </row>
    <row r="4" spans="1:10" ht="21.75" customHeight="1">
      <c r="A4" s="2">
        <v>1</v>
      </c>
      <c r="B4" s="1" t="s">
        <v>8</v>
      </c>
      <c r="C4" s="2">
        <v>1</v>
      </c>
      <c r="D4" s="36" t="s">
        <v>66</v>
      </c>
      <c r="E4" s="2" t="s">
        <v>10</v>
      </c>
      <c r="F4" s="2" t="s">
        <v>15</v>
      </c>
      <c r="G4" s="4">
        <v>17190</v>
      </c>
      <c r="H4" s="2" t="s">
        <v>16</v>
      </c>
      <c r="I4" s="5" t="s">
        <v>17</v>
      </c>
      <c r="J4" s="1"/>
    </row>
    <row r="5" spans="1:10" ht="21.75" customHeight="1">
      <c r="A5" s="2"/>
      <c r="B5" s="1"/>
      <c r="C5" s="2"/>
      <c r="D5" s="1"/>
      <c r="E5" s="2"/>
      <c r="F5" s="12" t="s">
        <v>26</v>
      </c>
      <c r="G5" s="12" t="s">
        <v>33</v>
      </c>
      <c r="H5" s="12" t="s">
        <v>25</v>
      </c>
      <c r="I5" s="13" t="s">
        <v>27</v>
      </c>
      <c r="J5" s="1"/>
    </row>
    <row r="6" spans="1:10" s="17" customFormat="1" ht="21.75" customHeight="1">
      <c r="A6" s="14"/>
      <c r="B6" s="15" t="s">
        <v>24</v>
      </c>
      <c r="C6" s="14"/>
      <c r="D6" s="14"/>
      <c r="E6" s="14"/>
      <c r="F6" s="16">
        <v>3</v>
      </c>
      <c r="G6" s="16">
        <v>2</v>
      </c>
      <c r="H6" s="16">
        <v>4</v>
      </c>
      <c r="I6" s="16">
        <v>5</v>
      </c>
      <c r="J6" s="14">
        <f>SUM(F6:I6)</f>
        <v>14</v>
      </c>
    </row>
    <row r="7" spans="1:10" ht="21.75" customHeight="1">
      <c r="A7" s="2"/>
      <c r="B7" s="1"/>
      <c r="C7" s="2"/>
      <c r="D7" s="1"/>
      <c r="E7" s="2"/>
      <c r="F7" s="2"/>
      <c r="G7" s="2"/>
      <c r="H7" s="2"/>
      <c r="I7" s="5"/>
      <c r="J7" s="1"/>
    </row>
    <row r="8" spans="1:10" ht="21.75" customHeight="1">
      <c r="A8" s="2">
        <v>2</v>
      </c>
      <c r="B8" s="1" t="s">
        <v>11</v>
      </c>
      <c r="C8" s="2">
        <v>2</v>
      </c>
      <c r="D8" s="36" t="s">
        <v>66</v>
      </c>
      <c r="E8" s="2" t="s">
        <v>12</v>
      </c>
      <c r="F8" s="2" t="s">
        <v>18</v>
      </c>
      <c r="G8" s="4">
        <v>35210</v>
      </c>
      <c r="H8" s="2" t="s">
        <v>20</v>
      </c>
      <c r="I8" s="13" t="s">
        <v>22</v>
      </c>
      <c r="J8" s="1"/>
    </row>
    <row r="9" spans="1:10" ht="21.75" customHeight="1">
      <c r="A9" s="2"/>
      <c r="B9" s="1"/>
      <c r="C9" s="2"/>
      <c r="D9" s="1"/>
      <c r="E9" s="2"/>
      <c r="F9" s="12" t="s">
        <v>31</v>
      </c>
      <c r="G9" s="12" t="s">
        <v>33</v>
      </c>
      <c r="H9" s="12" t="s">
        <v>32</v>
      </c>
      <c r="I9" s="13" t="s">
        <v>30</v>
      </c>
      <c r="J9" s="1"/>
    </row>
    <row r="10" spans="1:10" s="20" customFormat="1" ht="21.75" customHeight="1">
      <c r="A10" s="18"/>
      <c r="B10" s="15" t="s">
        <v>24</v>
      </c>
      <c r="C10" s="18"/>
      <c r="D10" s="19"/>
      <c r="E10" s="18"/>
      <c r="F10" s="14">
        <v>3</v>
      </c>
      <c r="G10" s="14">
        <v>5</v>
      </c>
      <c r="H10" s="14">
        <v>4</v>
      </c>
      <c r="I10" s="14">
        <v>5</v>
      </c>
      <c r="J10" s="14">
        <f>SUM(F10:I10)</f>
        <v>17</v>
      </c>
    </row>
    <row r="11" spans="1:10" ht="21.75" customHeight="1">
      <c r="A11" s="2"/>
      <c r="B11" s="1"/>
      <c r="C11" s="2"/>
      <c r="D11" s="1"/>
      <c r="E11" s="2"/>
      <c r="F11" s="2"/>
      <c r="G11" s="2"/>
      <c r="H11" s="2"/>
      <c r="I11" s="5"/>
      <c r="J11" s="1"/>
    </row>
    <row r="12" spans="1:11" ht="21.75" customHeight="1">
      <c r="A12" s="2">
        <v>3</v>
      </c>
      <c r="B12" s="1" t="s">
        <v>13</v>
      </c>
      <c r="C12" s="2">
        <v>3</v>
      </c>
      <c r="D12" s="36" t="s">
        <v>66</v>
      </c>
      <c r="E12" s="2" t="s">
        <v>12</v>
      </c>
      <c r="F12" s="2" t="s">
        <v>19</v>
      </c>
      <c r="G12" s="4">
        <v>25190</v>
      </c>
      <c r="H12" s="2" t="s">
        <v>21</v>
      </c>
      <c r="I12" s="5" t="s">
        <v>22</v>
      </c>
      <c r="J12" s="1"/>
      <c r="K12" s="37">
        <v>89</v>
      </c>
    </row>
    <row r="13" spans="1:11" ht="21.75" customHeight="1">
      <c r="A13" s="2"/>
      <c r="B13" s="1"/>
      <c r="C13" s="2"/>
      <c r="D13" s="1"/>
      <c r="E13" s="2"/>
      <c r="F13" s="12" t="s">
        <v>28</v>
      </c>
      <c r="G13" s="12" t="s">
        <v>33</v>
      </c>
      <c r="H13" s="12" t="s">
        <v>29</v>
      </c>
      <c r="I13" s="13" t="s">
        <v>30</v>
      </c>
      <c r="J13" s="1"/>
      <c r="K13" s="37"/>
    </row>
    <row r="14" spans="1:10" ht="21.75" customHeight="1">
      <c r="A14" s="2"/>
      <c r="B14" s="15" t="s">
        <v>24</v>
      </c>
      <c r="C14" s="2"/>
      <c r="D14" s="1"/>
      <c r="E14" s="2"/>
      <c r="F14" s="14">
        <v>2</v>
      </c>
      <c r="G14" s="14">
        <v>4</v>
      </c>
      <c r="H14" s="14">
        <v>4</v>
      </c>
      <c r="I14" s="14">
        <v>5</v>
      </c>
      <c r="J14" s="14">
        <f>SUM(F14:I14)</f>
        <v>15</v>
      </c>
    </row>
    <row r="15" spans="1:10" ht="21.75" customHeight="1">
      <c r="A15" s="2"/>
      <c r="B15" s="1"/>
      <c r="C15" s="2"/>
      <c r="D15" s="1"/>
      <c r="E15" s="2"/>
      <c r="F15" s="2"/>
      <c r="G15" s="2"/>
      <c r="H15" s="2"/>
      <c r="I15" s="5"/>
      <c r="J15" s="1"/>
    </row>
    <row r="16" spans="1:10" ht="21.75" customHeight="1">
      <c r="A16" s="2"/>
      <c r="B16" s="1"/>
      <c r="C16" s="2"/>
      <c r="D16" s="1"/>
      <c r="E16" s="2"/>
      <c r="F16" s="2"/>
      <c r="G16" s="4"/>
      <c r="H16" s="2"/>
      <c r="I16" s="5"/>
      <c r="J16" s="1"/>
    </row>
    <row r="17" spans="1:10" ht="21.75" customHeight="1">
      <c r="A17" s="2"/>
      <c r="B17" s="1"/>
      <c r="C17" s="2"/>
      <c r="D17" s="1"/>
      <c r="E17" s="2"/>
      <c r="F17" s="2"/>
      <c r="G17" s="2"/>
      <c r="H17" s="2"/>
      <c r="I17" s="5"/>
      <c r="J17" s="1"/>
    </row>
    <row r="18" spans="1:10" ht="21.75" customHeight="1">
      <c r="A18" s="2"/>
      <c r="B18" s="1"/>
      <c r="C18" s="2"/>
      <c r="D18" s="1"/>
      <c r="E18" s="2"/>
      <c r="F18" s="2"/>
      <c r="G18" s="2"/>
      <c r="H18" s="2"/>
      <c r="I18" s="2"/>
      <c r="J18" s="7"/>
    </row>
    <row r="19" spans="1:10" ht="21.75" customHeight="1">
      <c r="A19" s="2"/>
      <c r="B19" s="1"/>
      <c r="C19" s="2"/>
      <c r="D19" s="1"/>
      <c r="E19" s="2"/>
      <c r="F19" s="2"/>
      <c r="G19" s="2"/>
      <c r="H19" s="2"/>
      <c r="I19" s="2"/>
      <c r="J19" s="7"/>
    </row>
    <row r="20" spans="1:10" ht="21.75" customHeight="1">
      <c r="A20" s="2"/>
      <c r="B20" s="1"/>
      <c r="C20" s="2"/>
      <c r="D20" s="1"/>
      <c r="E20" s="2"/>
      <c r="F20" s="2"/>
      <c r="G20" s="2"/>
      <c r="H20" s="2"/>
      <c r="I20" s="2"/>
      <c r="J20" s="7"/>
    </row>
    <row r="21" spans="1:10" ht="21.75" customHeight="1">
      <c r="A21" s="2"/>
      <c r="B21" s="1"/>
      <c r="C21" s="2"/>
      <c r="D21" s="1"/>
      <c r="E21" s="2"/>
      <c r="F21" s="2"/>
      <c r="G21" s="2"/>
      <c r="H21" s="2"/>
      <c r="I21" s="2"/>
      <c r="J21" s="7"/>
    </row>
    <row r="22" spans="1:10" ht="19.5" customHeight="1">
      <c r="A22" s="2"/>
      <c r="B22" s="1"/>
      <c r="C22" s="2"/>
      <c r="D22" s="1"/>
      <c r="E22" s="2"/>
      <c r="F22" s="21" t="s">
        <v>34</v>
      </c>
      <c r="G22" s="21" t="s">
        <v>34</v>
      </c>
      <c r="H22" s="21" t="s">
        <v>34</v>
      </c>
      <c r="I22" s="21" t="s">
        <v>34</v>
      </c>
      <c r="J22" s="1"/>
    </row>
    <row r="23" spans="1:10" ht="19.5" customHeight="1">
      <c r="A23" s="2"/>
      <c r="B23" s="1"/>
      <c r="C23" s="2"/>
      <c r="D23" s="1"/>
      <c r="E23" s="2"/>
      <c r="F23" s="22" t="s">
        <v>37</v>
      </c>
      <c r="G23" s="22" t="s">
        <v>42</v>
      </c>
      <c r="H23" s="22" t="s">
        <v>47</v>
      </c>
      <c r="I23" s="22" t="s">
        <v>52</v>
      </c>
      <c r="J23" s="1"/>
    </row>
    <row r="24" spans="1:10" ht="19.5" customHeight="1">
      <c r="A24" s="2"/>
      <c r="B24" s="1"/>
      <c r="C24" s="2"/>
      <c r="D24" s="1"/>
      <c r="E24" s="2"/>
      <c r="F24" s="22" t="s">
        <v>38</v>
      </c>
      <c r="G24" s="22" t="s">
        <v>43</v>
      </c>
      <c r="H24" s="22" t="s">
        <v>48</v>
      </c>
      <c r="I24" s="22" t="s">
        <v>53</v>
      </c>
      <c r="J24" s="1"/>
    </row>
    <row r="25" spans="1:10" ht="19.5" customHeight="1">
      <c r="A25" s="2"/>
      <c r="B25" s="1"/>
      <c r="C25" s="2"/>
      <c r="D25" s="1"/>
      <c r="E25" s="2"/>
      <c r="F25" s="22" t="s">
        <v>39</v>
      </c>
      <c r="G25" s="22" t="s">
        <v>44</v>
      </c>
      <c r="H25" s="22" t="s">
        <v>49</v>
      </c>
      <c r="I25" s="22" t="s">
        <v>54</v>
      </c>
      <c r="J25" s="1"/>
    </row>
    <row r="26" spans="1:10" ht="19.5" customHeight="1">
      <c r="A26" s="2"/>
      <c r="B26" s="1"/>
      <c r="C26" s="2"/>
      <c r="D26" s="1"/>
      <c r="E26" s="2"/>
      <c r="F26" s="22" t="s">
        <v>40</v>
      </c>
      <c r="G26" s="22" t="s">
        <v>45</v>
      </c>
      <c r="H26" s="22" t="s">
        <v>50</v>
      </c>
      <c r="I26" s="22" t="s">
        <v>55</v>
      </c>
      <c r="J26" s="1"/>
    </row>
    <row r="27" spans="1:10" ht="19.5" customHeight="1">
      <c r="A27" s="2"/>
      <c r="B27" s="1"/>
      <c r="C27" s="2"/>
      <c r="D27" s="1"/>
      <c r="E27" s="2"/>
      <c r="F27" s="22" t="s">
        <v>41</v>
      </c>
      <c r="G27" s="22" t="s">
        <v>46</v>
      </c>
      <c r="H27" s="22" t="s">
        <v>51</v>
      </c>
      <c r="I27" s="22" t="s">
        <v>56</v>
      </c>
      <c r="J27" s="1"/>
    </row>
    <row r="28" spans="1:10" ht="22.5" customHeight="1">
      <c r="A28" s="23"/>
      <c r="B28" s="24"/>
      <c r="C28" s="23"/>
      <c r="D28" s="24"/>
      <c r="E28" s="23"/>
      <c r="F28" s="23"/>
      <c r="G28" s="23"/>
      <c r="H28" s="23"/>
      <c r="I28" s="25"/>
      <c r="J28" s="24"/>
    </row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7">
    <mergeCell ref="K12:K13"/>
    <mergeCell ref="A1:J1"/>
    <mergeCell ref="A2:A3"/>
    <mergeCell ref="B2:B3"/>
    <mergeCell ref="C2:C3"/>
    <mergeCell ref="D2:D3"/>
    <mergeCell ref="E2:E3"/>
  </mergeCells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D1">
      <selection activeCell="H14" sqref="H14"/>
    </sheetView>
  </sheetViews>
  <sheetFormatPr defaultColWidth="8.88671875" defaultRowHeight="20.25"/>
  <cols>
    <col min="1" max="1" width="4.3359375" style="3" customWidth="1"/>
    <col min="2" max="2" width="15.77734375" style="0" customWidth="1"/>
    <col min="3" max="3" width="6.10546875" style="3" customWidth="1"/>
    <col min="4" max="4" width="13.77734375" style="0" customWidth="1"/>
    <col min="5" max="5" width="6.77734375" style="3" customWidth="1"/>
    <col min="6" max="6" width="13.77734375" style="3" customWidth="1"/>
    <col min="7" max="7" width="6.99609375" style="0" customWidth="1"/>
    <col min="8" max="8" width="10.10546875" style="30" bestFit="1" customWidth="1"/>
  </cols>
  <sheetData>
    <row r="1" spans="1:8" ht="30" customHeight="1">
      <c r="A1" s="26" t="s">
        <v>57</v>
      </c>
      <c r="B1" s="26"/>
      <c r="C1" s="26"/>
      <c r="D1" s="26"/>
      <c r="E1" s="26"/>
      <c r="F1" s="26"/>
      <c r="H1" s="26"/>
    </row>
    <row r="2" spans="1:8" s="10" customFormat="1" ht="70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14</v>
      </c>
      <c r="H2" s="30"/>
    </row>
    <row r="3" spans="1:8" s="10" customFormat="1" ht="19.5" customHeight="1">
      <c r="A3" s="27"/>
      <c r="B3" s="27"/>
      <c r="C3" s="27"/>
      <c r="D3" s="27"/>
      <c r="E3" s="27"/>
      <c r="F3" s="11" t="s">
        <v>35</v>
      </c>
      <c r="H3" s="31" t="s">
        <v>58</v>
      </c>
    </row>
    <row r="4" spans="1:8" ht="44.25" customHeight="1">
      <c r="A4" s="2">
        <v>1</v>
      </c>
      <c r="B4" s="1" t="s">
        <v>8</v>
      </c>
      <c r="C4" s="2">
        <v>1</v>
      </c>
      <c r="D4" s="1" t="s">
        <v>9</v>
      </c>
      <c r="E4" s="2" t="s">
        <v>10</v>
      </c>
      <c r="F4" s="28" t="str">
        <f ca="1">DATEDIF(H5,TODAY(),"Y")&amp;"ปี"&amp;DATEDIF(H5,TODAY(),"YM")&amp;"เดือน"</f>
        <v>35ปี8เดือน</v>
      </c>
      <c r="H4" s="32"/>
    </row>
    <row r="5" spans="1:8" ht="44.25" customHeight="1">
      <c r="A5" s="2"/>
      <c r="B5" s="1"/>
      <c r="C5" s="2"/>
      <c r="D5" s="1"/>
      <c r="E5" s="2"/>
      <c r="F5" s="33">
        <v>227774</v>
      </c>
      <c r="H5" s="32">
        <f>DATE(YEAR(F5)-543,MONTH(F5),DAY(F5))</f>
        <v>29448</v>
      </c>
    </row>
    <row r="6" spans="1:8" s="17" customFormat="1" ht="21.75" customHeight="1">
      <c r="A6" s="14"/>
      <c r="B6" s="15" t="s">
        <v>24</v>
      </c>
      <c r="C6" s="14"/>
      <c r="D6" s="14"/>
      <c r="E6" s="14"/>
      <c r="F6" s="16"/>
      <c r="H6" s="32"/>
    </row>
    <row r="7" spans="1:8" ht="21.75" customHeight="1">
      <c r="A7" s="2"/>
      <c r="B7" s="1"/>
      <c r="C7" s="2"/>
      <c r="D7" s="1"/>
      <c r="E7" s="2"/>
      <c r="F7" s="2"/>
      <c r="H7" s="32"/>
    </row>
    <row r="8" spans="1:8" ht="21.75" customHeight="1">
      <c r="A8" s="2"/>
      <c r="B8" s="1"/>
      <c r="C8" s="2"/>
      <c r="D8" s="1"/>
      <c r="E8" s="2"/>
      <c r="F8" s="2"/>
      <c r="H8" s="32"/>
    </row>
    <row r="9" spans="1:6" ht="19.5" customHeight="1">
      <c r="A9" s="2"/>
      <c r="B9" s="1"/>
      <c r="C9" s="2"/>
      <c r="D9" s="1"/>
      <c r="E9" s="2"/>
      <c r="F9" s="21" t="s">
        <v>34</v>
      </c>
    </row>
    <row r="10" spans="1:6" ht="19.5" customHeight="1">
      <c r="A10" s="2"/>
      <c r="B10" s="1"/>
      <c r="C10" s="2"/>
      <c r="D10" s="1"/>
      <c r="E10" s="2"/>
      <c r="F10" s="22" t="s">
        <v>37</v>
      </c>
    </row>
    <row r="11" spans="1:6" ht="19.5" customHeight="1">
      <c r="A11" s="2"/>
      <c r="B11" s="1"/>
      <c r="C11" s="2"/>
      <c r="D11" s="1"/>
      <c r="E11" s="2"/>
      <c r="F11" s="22" t="s">
        <v>38</v>
      </c>
    </row>
    <row r="12" spans="1:6" ht="19.5" customHeight="1">
      <c r="A12" s="2"/>
      <c r="B12" s="1"/>
      <c r="C12" s="2"/>
      <c r="D12" s="1"/>
      <c r="E12" s="2"/>
      <c r="F12" s="22" t="s">
        <v>39</v>
      </c>
    </row>
    <row r="13" spans="1:6" ht="19.5" customHeight="1">
      <c r="A13" s="2"/>
      <c r="B13" s="1"/>
      <c r="C13" s="2"/>
      <c r="D13" s="1"/>
      <c r="E13" s="2"/>
      <c r="F13" s="22" t="s">
        <v>40</v>
      </c>
    </row>
    <row r="14" spans="1:6" ht="19.5" customHeight="1">
      <c r="A14" s="2"/>
      <c r="B14" s="1"/>
      <c r="C14" s="2"/>
      <c r="D14" s="1"/>
      <c r="E14" s="2"/>
      <c r="F14" s="22" t="s">
        <v>41</v>
      </c>
    </row>
    <row r="15" spans="1:6" ht="22.5" customHeight="1">
      <c r="A15" s="23"/>
      <c r="B15" s="24"/>
      <c r="C15" s="23"/>
      <c r="D15" s="24"/>
      <c r="E15" s="23"/>
      <c r="F15" s="23"/>
    </row>
    <row r="16" ht="22.5" customHeight="1"/>
    <row r="17" ht="22.5" customHeight="1"/>
    <row r="18" ht="22.5" customHeight="1"/>
    <row r="19" ht="22.5" customHeight="1"/>
    <row r="20" ht="22.5" customHeight="1"/>
  </sheetData>
  <sheetProtection/>
  <printOptions horizontalCentered="1"/>
  <pageMargins left="0.4330708661417323" right="0" top="0.6" bottom="0.1968503937007874" header="0.24" footer="0.35"/>
  <pageSetup horizontalDpi="600" verticalDpi="600" orientation="landscape" paperSize="9" scale="85" r:id="rId1"/>
  <headerFooter alignWithMargins="0">
    <oddHeader>&amp;L&amp;40ตัวอย่าง&amp;R&amp;"TH SarabunIT๙,Bold"&amp;18เอกสารแนบ 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manager8</cp:lastModifiedBy>
  <cp:lastPrinted>2016-05-03T03:16:29Z</cp:lastPrinted>
  <dcterms:created xsi:type="dcterms:W3CDTF">2012-03-05T04:44:19Z</dcterms:created>
  <dcterms:modified xsi:type="dcterms:W3CDTF">2016-05-03T03:16:34Z</dcterms:modified>
  <cp:category/>
  <cp:version/>
  <cp:contentType/>
  <cp:contentStatus/>
</cp:coreProperties>
</file>